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755" windowHeight="57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/>
  <calcPr fullCalcOnLoad="1"/>
</workbook>
</file>

<file path=xl/sharedStrings.xml><?xml version="1.0" encoding="utf-8"?>
<sst xmlns="http://schemas.openxmlformats.org/spreadsheetml/2006/main" count="55" uniqueCount="43">
  <si>
    <t>Model</t>
  </si>
  <si>
    <t>Frequency band high edge(Mhz)</t>
  </si>
  <si>
    <t>Max Tx Power</t>
  </si>
  <si>
    <t>Sensitivity for raw BER 1 in 10^-3 (dBm)</t>
  </si>
  <si>
    <t>Comments</t>
  </si>
  <si>
    <t>Link Margin (dB)</t>
  </si>
  <si>
    <t xml:space="preserve">Max range (Kms) with 0dBd gain antennas </t>
  </si>
  <si>
    <t xml:space="preserve">Max range (Kms) with 6dBd gain antennas </t>
  </si>
  <si>
    <t>Low Interference potential devices</t>
  </si>
  <si>
    <t>RFI 128</t>
  </si>
  <si>
    <t>80 - 200</t>
  </si>
  <si>
    <t>RFI 428</t>
  </si>
  <si>
    <t>Spread Spectrum (ISM) band</t>
  </si>
  <si>
    <t>RFI 9256</t>
  </si>
  <si>
    <t>5 to 35</t>
  </si>
  <si>
    <t>1W</t>
  </si>
  <si>
    <t>RFI 2256</t>
  </si>
  <si>
    <t>Narrow band devices</t>
  </si>
  <si>
    <t>2.5W</t>
  </si>
  <si>
    <t>RFI 595F</t>
  </si>
  <si>
    <t>12.5 or 25 KHz. LIPD bands or Licensed bands. Single ch. working or hopping. Dual RS 232 ports, 8 I/O and ARQ.</t>
  </si>
  <si>
    <t>115kbps</t>
  </si>
  <si>
    <t>9.6kbps</t>
  </si>
  <si>
    <t>Air data rates 12.5/25 Khz channeling (Kbps)</t>
  </si>
  <si>
    <t>12.5 or 25 KHz. Licensed bands. Single ch. Working. FEC</t>
  </si>
  <si>
    <t>Packet length min/Max (millisecs)</t>
  </si>
  <si>
    <t>Max ERP allowed by ACA (mW)</t>
  </si>
  <si>
    <t>Frequency band low edge (Mhz)</t>
  </si>
  <si>
    <t xml:space="preserve">Max range (Kms) with 14dBd gain antennas </t>
  </si>
  <si>
    <t>(Nominal) Additional path losses eg Obstructions, cable losses etc (dB)</t>
  </si>
  <si>
    <t>RFI 128-H</t>
  </si>
  <si>
    <t>RFI 428-H</t>
  </si>
  <si>
    <t>12.5 or 25 KHz. Licensed bands. Single ch. working or hopping. Dual RS 232 ports, 8 I/O and ARQ.</t>
  </si>
  <si>
    <t>12.5 or 25 KHz.  Licensed bands. Single ch. working or hopping. Dual RS 232 ports, 8 I/O and ARQ.</t>
  </si>
  <si>
    <t>500mW</t>
  </si>
  <si>
    <t>5W</t>
  </si>
  <si>
    <t>No fixed packet length</t>
  </si>
  <si>
    <t>14.4/19.2Kbps</t>
  </si>
  <si>
    <t>In some cases, (mountain top to mountain top) these losses would be much lower. Always, the higher the gain of the antenna, the better the system.</t>
  </si>
  <si>
    <t>NOTE: Estimates for additional losses are conservative and have assumed additional losses for the lower frequencies, due to insufficient clearance and Fresnel zone losses.</t>
  </si>
  <si>
    <t>Dedicated Hopping spread spectrum radio modem, suitable for all 900 Mhz ISM band plans. Dual RS 232 ports, 8 I/O and ARQ.</t>
  </si>
  <si>
    <t>Dedicated Hopping spread spectrum radio modem, suitable for all 2.4 GHz ISM band plans. Dual RS 232 ports, 8 I/O and ARQ.</t>
  </si>
  <si>
    <t>RFI RADIO MODEM PRODUCT PERFORMANCE SUMMARY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</si>
</sst>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9"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4">
      <selection activeCell="H19" sqref="H19"/>
    </sheetView>
  </sheetViews>
  <sheetFormatPr defaultColWidth="9.33203125" defaultRowHeight="11.25"/>
  <cols>
    <col min="1" max="1" width="11.33203125" style="0" customWidth="1"/>
    <col min="2" max="3" width="10.66015625" style="0" customWidth="1"/>
    <col min="4" max="4" width="11.5" style="0" customWidth="1"/>
    <col min="5" max="5" width="12.83203125" style="0" customWidth="1"/>
    <col min="6" max="6" width="7.66015625" style="0" customWidth="1"/>
    <col min="8" max="8" width="10.83203125" style="0" customWidth="1"/>
    <col min="9" max="9" width="25.16015625" style="1" customWidth="1"/>
    <col min="10" max="10" width="7.33203125" style="2" customWidth="1"/>
    <col min="11" max="11" width="10" style="2" customWidth="1"/>
    <col min="12" max="13" width="9.66015625" style="2" customWidth="1"/>
    <col min="14" max="14" width="13.33203125" style="0" customWidth="1"/>
  </cols>
  <sheetData>
    <row r="1" spans="1:14" ht="17.2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83.25" customHeight="1">
      <c r="A2" s="3" t="s">
        <v>0</v>
      </c>
      <c r="B2" s="3" t="s">
        <v>27</v>
      </c>
      <c r="C2" s="3" t="s">
        <v>1</v>
      </c>
      <c r="D2" s="3" t="s">
        <v>25</v>
      </c>
      <c r="E2" s="3" t="s">
        <v>23</v>
      </c>
      <c r="F2" s="3" t="s">
        <v>2</v>
      </c>
      <c r="G2" s="3" t="s">
        <v>26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28</v>
      </c>
      <c r="N2" s="3" t="s">
        <v>29</v>
      </c>
    </row>
    <row r="3" spans="1:14" ht="16.5" customHeight="1" thickBot="1">
      <c r="A3" s="12" t="s">
        <v>8</v>
      </c>
      <c r="B3" s="13"/>
      <c r="C3" s="13"/>
      <c r="D3" s="13"/>
      <c r="E3" s="13"/>
      <c r="F3" s="13"/>
      <c r="G3" s="13"/>
      <c r="H3" s="13"/>
      <c r="I3" s="4"/>
      <c r="J3" s="4"/>
      <c r="K3" s="4"/>
      <c r="L3" s="4"/>
      <c r="M3" s="4"/>
      <c r="N3" s="1"/>
    </row>
    <row r="4" spans="1:14" ht="46.5" customHeight="1" thickBot="1">
      <c r="A4" s="16" t="s">
        <v>9</v>
      </c>
      <c r="B4" s="6">
        <v>150.825</v>
      </c>
      <c r="C4" s="6">
        <v>152.45</v>
      </c>
      <c r="D4" s="6" t="s">
        <v>10</v>
      </c>
      <c r="E4" s="6" t="s">
        <v>37</v>
      </c>
      <c r="F4" s="6" t="s">
        <v>34</v>
      </c>
      <c r="G4" s="6">
        <v>100</v>
      </c>
      <c r="H4" s="7">
        <v>-116</v>
      </c>
      <c r="I4" s="17" t="s">
        <v>20</v>
      </c>
      <c r="J4" s="6">
        <f>10*LOG10(G4)+(-1*H4)</f>
        <v>136</v>
      </c>
      <c r="K4" s="15">
        <f>INT(10^(((J4-N4)-((32.45+20*LOG10((B4+C4)/2))))/20))</f>
        <v>9</v>
      </c>
      <c r="L4" s="15">
        <f>INT(10^(((J4-N4+6)-((32.45+20*LOG10((C4+B4)/2))))/20))</f>
        <v>19</v>
      </c>
      <c r="M4" s="7"/>
      <c r="N4" s="19">
        <v>40</v>
      </c>
    </row>
    <row r="5" spans="1:14" ht="46.5" customHeight="1" thickBot="1">
      <c r="A5" s="16" t="s">
        <v>11</v>
      </c>
      <c r="B5" s="6">
        <v>433.075</v>
      </c>
      <c r="C5" s="6">
        <v>434.75</v>
      </c>
      <c r="D5" s="6" t="s">
        <v>10</v>
      </c>
      <c r="E5" s="6" t="s">
        <v>37</v>
      </c>
      <c r="F5" s="6" t="s">
        <v>34</v>
      </c>
      <c r="G5" s="6">
        <v>25</v>
      </c>
      <c r="H5" s="7">
        <v>-116</v>
      </c>
      <c r="I5" s="17" t="s">
        <v>20</v>
      </c>
      <c r="J5" s="10">
        <f>10*LOG10(G5)+(-1*H5)</f>
        <v>129.97940008672037</v>
      </c>
      <c r="K5" s="15">
        <f>INT(10^(((J5-N5)-((32.45+20*LOG10((B5+C5)/2))))/20))</f>
        <v>3</v>
      </c>
      <c r="L5" s="15">
        <f>INT(10^(((J5-N5+6)-((32.45+20*LOG10((C5+B5)/2))))/20))</f>
        <v>6</v>
      </c>
      <c r="M5" s="7"/>
      <c r="N5" s="19">
        <v>35</v>
      </c>
    </row>
    <row r="6" spans="1:14" ht="17.25" customHeight="1" thickBot="1">
      <c r="A6" s="23" t="s">
        <v>12</v>
      </c>
      <c r="B6" s="24"/>
      <c r="C6" s="24"/>
      <c r="D6" s="24"/>
      <c r="E6" s="24"/>
      <c r="F6" s="24"/>
      <c r="G6" s="24"/>
      <c r="H6" s="25"/>
      <c r="I6" s="18"/>
      <c r="J6" s="8"/>
      <c r="K6" s="8"/>
      <c r="L6" s="9"/>
      <c r="M6" s="14"/>
      <c r="N6" s="20"/>
    </row>
    <row r="7" spans="1:14" ht="57.75" customHeight="1" thickBot="1">
      <c r="A7" s="16" t="s">
        <v>13</v>
      </c>
      <c r="B7" s="6">
        <v>915</v>
      </c>
      <c r="C7" s="6">
        <v>928</v>
      </c>
      <c r="D7" s="10" t="s">
        <v>14</v>
      </c>
      <c r="E7" s="6" t="s">
        <v>21</v>
      </c>
      <c r="F7" s="6" t="s">
        <v>15</v>
      </c>
      <c r="G7" s="6">
        <v>1000</v>
      </c>
      <c r="H7" s="7">
        <v>-105</v>
      </c>
      <c r="I7" s="17" t="s">
        <v>40</v>
      </c>
      <c r="J7" s="6">
        <f>10*LOG10(G7)+(-1*H7)</f>
        <v>135</v>
      </c>
      <c r="K7" s="15">
        <f>INT(10^(((J7-N7)-((32.45+20*LOG10((B7+C7)/2))))/20))</f>
        <v>11</v>
      </c>
      <c r="L7" s="15">
        <f>INT(10^(((J7-N7+6)-((32.45+20*LOG10((C7+B7)/2))))/20))</f>
        <v>23</v>
      </c>
      <c r="M7" s="15">
        <f>INT(10^(((J7-N7+14)-((32.45+20*LOG10((C7+B7)/2))))/20))</f>
        <v>57</v>
      </c>
      <c r="N7" s="19">
        <v>22</v>
      </c>
    </row>
    <row r="8" spans="1:14" ht="57.75" customHeight="1" thickBot="1">
      <c r="A8" s="16" t="s">
        <v>16</v>
      </c>
      <c r="B8" s="6">
        <v>2400</v>
      </c>
      <c r="C8" s="6">
        <v>2463</v>
      </c>
      <c r="D8" s="10" t="s">
        <v>14</v>
      </c>
      <c r="E8" s="6" t="s">
        <v>21</v>
      </c>
      <c r="F8" s="6" t="s">
        <v>15</v>
      </c>
      <c r="G8" s="6">
        <v>4000</v>
      </c>
      <c r="H8" s="7">
        <v>-105</v>
      </c>
      <c r="I8" s="17" t="s">
        <v>41</v>
      </c>
      <c r="J8" s="10">
        <f>10*LOG10(G8)+(-1*H8)</f>
        <v>141.02059991327963</v>
      </c>
      <c r="K8" s="15">
        <f>INT(10^(((J8-N8)-((32.45+20*LOG10((B8+C8)/2))))/20))</f>
        <v>11</v>
      </c>
      <c r="L8" s="15">
        <f>INT(10^(((J8-N8+6)-((32.45+20*LOG10((C8+B8)/2))))/20))</f>
        <v>22</v>
      </c>
      <c r="M8" s="15">
        <f>INT(10^(((J8-N8+14)-((32.45+20*LOG10((C8+B8)/2))))/20))</f>
        <v>55</v>
      </c>
      <c r="N8" s="19">
        <v>20</v>
      </c>
    </row>
    <row r="9" spans="1:14" ht="15" customHeight="1" thickBot="1">
      <c r="A9" s="23" t="s">
        <v>17</v>
      </c>
      <c r="B9" s="24"/>
      <c r="C9" s="24"/>
      <c r="D9" s="24"/>
      <c r="E9" s="24"/>
      <c r="F9" s="24"/>
      <c r="G9" s="24"/>
      <c r="H9" s="25"/>
      <c r="I9" s="18"/>
      <c r="J9" s="21"/>
      <c r="K9" s="8"/>
      <c r="L9" s="9"/>
      <c r="M9" s="14"/>
      <c r="N9" s="20"/>
    </row>
    <row r="10" spans="1:14" ht="33" customHeight="1" thickBot="1">
      <c r="A10" s="16" t="s">
        <v>19</v>
      </c>
      <c r="B10" s="6">
        <v>390</v>
      </c>
      <c r="C10" s="6">
        <v>520</v>
      </c>
      <c r="D10" s="11" t="s">
        <v>36</v>
      </c>
      <c r="E10" s="11" t="s">
        <v>22</v>
      </c>
      <c r="F10" s="6" t="s">
        <v>18</v>
      </c>
      <c r="G10" s="6">
        <v>5000</v>
      </c>
      <c r="H10" s="7">
        <v>-118</v>
      </c>
      <c r="I10" s="17" t="s">
        <v>24</v>
      </c>
      <c r="J10" s="10">
        <f>10*LOG10(G10)+(-1*H10)</f>
        <v>154.9897000433602</v>
      </c>
      <c r="K10" s="15">
        <f>INT(10^(((J10-N10)-((32.45+20*LOG10((B10+C10)/2))))/20))</f>
        <v>52</v>
      </c>
      <c r="L10" s="15">
        <f>INT(10^(((J10-N10+6)-((32.45+20*LOG10((C10+B10)/2))))/20))</f>
        <v>104</v>
      </c>
      <c r="M10" s="7"/>
      <c r="N10" s="19">
        <v>35</v>
      </c>
    </row>
    <row r="11" spans="1:14" ht="42.75" customHeight="1" thickBot="1">
      <c r="A11" s="16" t="s">
        <v>30</v>
      </c>
      <c r="B11" s="6">
        <v>138</v>
      </c>
      <c r="C11" s="6">
        <v>174</v>
      </c>
      <c r="D11" s="6" t="s">
        <v>10</v>
      </c>
      <c r="E11" s="6" t="s">
        <v>37</v>
      </c>
      <c r="F11" s="6" t="s">
        <v>35</v>
      </c>
      <c r="G11" s="6">
        <v>5000</v>
      </c>
      <c r="H11" s="7">
        <v>-116</v>
      </c>
      <c r="I11" s="17" t="s">
        <v>32</v>
      </c>
      <c r="J11" s="10">
        <f>10*LOG10(G11)+(-1*H11)</f>
        <v>152.9897000433602</v>
      </c>
      <c r="K11" s="15">
        <f>INT(10^(((J11-N11)-((32.45+20*LOG10((B11+C11)/2))))/20))</f>
        <v>68</v>
      </c>
      <c r="L11" s="15">
        <f>INT(10^(((J11-N11+6)-((32.45+20*LOG10((C11+B11)/2))))/20))</f>
        <v>136</v>
      </c>
      <c r="M11" s="7"/>
      <c r="N11" s="19">
        <v>40</v>
      </c>
    </row>
    <row r="12" spans="1:14" ht="42.75" customHeight="1" thickBot="1">
      <c r="A12" s="16" t="s">
        <v>31</v>
      </c>
      <c r="B12" s="6">
        <v>390</v>
      </c>
      <c r="C12" s="6">
        <v>520</v>
      </c>
      <c r="D12" s="6" t="s">
        <v>10</v>
      </c>
      <c r="E12" s="6" t="s">
        <v>37</v>
      </c>
      <c r="F12" s="6" t="s">
        <v>35</v>
      </c>
      <c r="G12" s="6">
        <v>5000</v>
      </c>
      <c r="H12" s="7">
        <v>-116</v>
      </c>
      <c r="I12" s="17" t="s">
        <v>33</v>
      </c>
      <c r="J12" s="10">
        <f>10*LOG10(G12)+(-1*H12)</f>
        <v>152.9897000433602</v>
      </c>
      <c r="K12" s="15">
        <f>INT(10^(((J12-N12)-((32.45+20*LOG10((B12+C12)/2))))/20))</f>
        <v>41</v>
      </c>
      <c r="L12" s="15">
        <f>INT(10^(((J12-N12+6)-((32.45+20*LOG10((C12+B12)/2))))/20))</f>
        <v>82</v>
      </c>
      <c r="M12" s="7"/>
      <c r="N12" s="19">
        <v>35</v>
      </c>
    </row>
    <row r="13" spans="2:8" ht="11.25">
      <c r="B13" s="5"/>
      <c r="C13" s="5"/>
      <c r="D13" s="2"/>
      <c r="E13" s="2"/>
      <c r="F13" s="2"/>
      <c r="G13" s="2"/>
      <c r="H13" s="2"/>
    </row>
    <row r="14" spans="1:8" ht="12">
      <c r="A14" s="22" t="s">
        <v>39</v>
      </c>
      <c r="B14" s="2"/>
      <c r="C14" s="2"/>
      <c r="D14" s="2"/>
      <c r="E14" s="2"/>
      <c r="F14" s="2"/>
      <c r="G14" s="2"/>
      <c r="H14" s="2"/>
    </row>
    <row r="15" spans="1:8" ht="12">
      <c r="A15" s="22" t="s">
        <v>38</v>
      </c>
      <c r="B15" s="2"/>
      <c r="C15" s="2"/>
      <c r="D15" s="2"/>
      <c r="E15" s="2"/>
      <c r="F15" s="2"/>
      <c r="G15" s="2"/>
      <c r="H15" s="2"/>
    </row>
    <row r="16" spans="2:8" ht="11.25">
      <c r="B16" s="2"/>
      <c r="C16" s="2"/>
      <c r="D16" s="2"/>
      <c r="E16" s="2"/>
      <c r="F16" s="2"/>
      <c r="G16" s="2"/>
      <c r="H16" s="2"/>
    </row>
    <row r="17" spans="2:8" ht="11.25">
      <c r="B17" s="2"/>
      <c r="C17" s="2"/>
      <c r="D17" s="2"/>
      <c r="E17" s="2"/>
      <c r="F17" s="2"/>
      <c r="G17" s="2"/>
      <c r="H17" s="2"/>
    </row>
    <row r="18" spans="2:8" ht="11.25">
      <c r="B18" s="2"/>
      <c r="C18" s="2"/>
      <c r="D18" s="2"/>
      <c r="E18" s="2"/>
      <c r="F18" s="2"/>
      <c r="G18" s="2"/>
      <c r="H18" s="2"/>
    </row>
    <row r="19" spans="2:8" ht="11.25">
      <c r="B19" s="2"/>
      <c r="C19" s="2"/>
      <c r="D19" s="2"/>
      <c r="E19" s="2"/>
      <c r="F19" s="2"/>
      <c r="G19" s="2"/>
      <c r="H19" s="2"/>
    </row>
    <row r="20" spans="2:8" ht="11.25">
      <c r="B20" s="2"/>
      <c r="C20" s="2"/>
      <c r="D20" s="2"/>
      <c r="E20" s="2"/>
      <c r="F20" s="2"/>
      <c r="G20" s="2"/>
      <c r="H20" s="2"/>
    </row>
    <row r="21" spans="2:8" ht="11.25">
      <c r="B21" s="2"/>
      <c r="C21" s="2"/>
      <c r="D21" s="2"/>
      <c r="E21" s="2"/>
      <c r="F21" s="2"/>
      <c r="G21" s="2"/>
      <c r="H21" s="2"/>
    </row>
    <row r="22" spans="2:8" ht="11.25">
      <c r="B22" s="2"/>
      <c r="C22" s="2"/>
      <c r="D22" s="2"/>
      <c r="E22" s="2"/>
      <c r="F22" s="2"/>
      <c r="G22" s="2"/>
      <c r="H22" s="2"/>
    </row>
    <row r="23" spans="2:8" ht="11.25">
      <c r="B23" s="2"/>
      <c r="C23" s="2"/>
      <c r="D23" s="2"/>
      <c r="E23" s="2"/>
      <c r="F23" s="2"/>
      <c r="G23" s="2"/>
      <c r="H23" s="2"/>
    </row>
    <row r="24" spans="2:8" ht="11.25">
      <c r="B24" s="2"/>
      <c r="C24" s="2"/>
      <c r="D24" s="2"/>
      <c r="E24" s="2"/>
      <c r="F24" s="2"/>
      <c r="G24" s="2"/>
      <c r="H24" s="2"/>
    </row>
    <row r="25" spans="2:8" ht="11.25">
      <c r="B25" s="2"/>
      <c r="C25" s="2"/>
      <c r="D25" s="2"/>
      <c r="E25" s="2"/>
      <c r="F25" s="2"/>
      <c r="G25" s="2"/>
      <c r="H25" s="2"/>
    </row>
    <row r="26" spans="2:8" ht="11.25">
      <c r="B26" s="2"/>
      <c r="C26" s="2"/>
      <c r="D26" s="2"/>
      <c r="E26" s="2"/>
      <c r="F26" s="2"/>
      <c r="G26" s="2"/>
      <c r="H26" s="2"/>
    </row>
    <row r="27" spans="2:8" ht="11.25">
      <c r="B27" s="2"/>
      <c r="C27" s="2"/>
      <c r="D27" s="2"/>
      <c r="E27" s="2"/>
      <c r="F27" s="2"/>
      <c r="G27" s="2"/>
      <c r="H27" s="2"/>
    </row>
    <row r="28" spans="2:8" ht="11.25">
      <c r="B28" s="2"/>
      <c r="C28" s="2"/>
      <c r="D28" s="2"/>
      <c r="E28" s="2"/>
      <c r="F28" s="2"/>
      <c r="G28" s="2"/>
      <c r="H28" s="2"/>
    </row>
    <row r="29" spans="2:8" ht="11.25">
      <c r="B29" s="2"/>
      <c r="C29" s="2"/>
      <c r="D29" s="2"/>
      <c r="E29" s="2"/>
      <c r="F29" s="2"/>
      <c r="G29" s="2"/>
      <c r="H29" s="2"/>
    </row>
    <row r="30" spans="2:8" ht="11.25">
      <c r="B30" s="2"/>
      <c r="C30" s="2"/>
      <c r="D30" s="2"/>
      <c r="E30" s="2"/>
      <c r="F30" s="2"/>
      <c r="G30" s="2"/>
      <c r="H30" s="2"/>
    </row>
    <row r="31" spans="2:8" ht="11.25">
      <c r="B31" s="2"/>
      <c r="C31" s="2"/>
      <c r="D31" s="2"/>
      <c r="E31" s="2"/>
      <c r="F31" s="2"/>
      <c r="G31" s="2"/>
      <c r="H31" s="2"/>
    </row>
    <row r="32" spans="2:8" ht="11.25">
      <c r="B32" s="2"/>
      <c r="C32" s="2"/>
      <c r="D32" s="2"/>
      <c r="E32" s="2"/>
      <c r="F32" s="2"/>
      <c r="G32" s="2"/>
      <c r="H32" s="2"/>
    </row>
    <row r="33" spans="2:8" ht="11.25">
      <c r="B33" s="2"/>
      <c r="C33" s="2"/>
      <c r="D33" s="2"/>
      <c r="E33" s="2"/>
      <c r="F33" s="2"/>
      <c r="G33" s="2"/>
      <c r="H33" s="2"/>
    </row>
    <row r="34" spans="2:8" ht="11.25">
      <c r="B34" s="2"/>
      <c r="C34" s="2"/>
      <c r="D34" s="2"/>
      <c r="E34" s="2"/>
      <c r="F34" s="2"/>
      <c r="G34" s="2"/>
      <c r="H34" s="2"/>
    </row>
    <row r="35" spans="2:8" ht="11.25">
      <c r="B35" s="2"/>
      <c r="C35" s="2"/>
      <c r="D35" s="2"/>
      <c r="E35" s="2"/>
      <c r="F35" s="2"/>
      <c r="G35" s="2"/>
      <c r="H35" s="2"/>
    </row>
    <row r="36" spans="2:8" ht="11.25">
      <c r="B36" s="2"/>
      <c r="C36" s="2"/>
      <c r="D36" s="2"/>
      <c r="E36" s="2"/>
      <c r="F36" s="2"/>
      <c r="G36" s="2"/>
      <c r="H36" s="2"/>
    </row>
    <row r="37" spans="2:8" ht="11.25">
      <c r="B37" s="2"/>
      <c r="C37" s="2"/>
      <c r="D37" s="2"/>
      <c r="E37" s="2"/>
      <c r="F37" s="2"/>
      <c r="G37" s="2"/>
      <c r="H37" s="2"/>
    </row>
    <row r="38" spans="2:8" ht="11.25">
      <c r="B38" s="2"/>
      <c r="C38" s="2"/>
      <c r="D38" s="2"/>
      <c r="E38" s="2"/>
      <c r="F38" s="2"/>
      <c r="G38" s="2"/>
      <c r="H38" s="2"/>
    </row>
    <row r="39" spans="2:8" ht="11.25">
      <c r="B39" s="2"/>
      <c r="C39" s="2"/>
      <c r="D39" s="2"/>
      <c r="E39" s="2"/>
      <c r="F39" s="2"/>
      <c r="G39" s="2"/>
      <c r="H39" s="2"/>
    </row>
    <row r="40" spans="2:8" ht="11.25">
      <c r="B40" s="2"/>
      <c r="C40" s="2"/>
      <c r="D40" s="2"/>
      <c r="E40" s="2"/>
      <c r="F40" s="2"/>
      <c r="G40" s="2"/>
      <c r="H40" s="2"/>
    </row>
    <row r="41" spans="2:8" ht="11.25">
      <c r="B41" s="2"/>
      <c r="C41" s="2"/>
      <c r="D41" s="2"/>
      <c r="E41" s="2"/>
      <c r="F41" s="2"/>
      <c r="G41" s="2"/>
      <c r="H41" s="2"/>
    </row>
    <row r="42" spans="2:8" ht="11.25">
      <c r="B42" s="2"/>
      <c r="C42" s="2"/>
      <c r="D42" s="2"/>
      <c r="E42" s="2"/>
      <c r="F42" s="2"/>
      <c r="G42" s="2"/>
      <c r="H42" s="2"/>
    </row>
    <row r="43" spans="2:8" ht="11.25">
      <c r="B43" s="2"/>
      <c r="C43" s="2"/>
      <c r="D43" s="2"/>
      <c r="E43" s="2"/>
      <c r="F43" s="2"/>
      <c r="G43" s="2"/>
      <c r="H43" s="2"/>
    </row>
    <row r="44" spans="2:8" ht="11.25">
      <c r="B44" s="2"/>
      <c r="C44" s="2"/>
      <c r="D44" s="2"/>
      <c r="E44" s="2"/>
      <c r="F44" s="2"/>
      <c r="G44" s="2"/>
      <c r="H44" s="2"/>
    </row>
  </sheetData>
  <mergeCells count="3">
    <mergeCell ref="A6:H6"/>
    <mergeCell ref="A9:H9"/>
    <mergeCell ref="A1:N1"/>
  </mergeCells>
  <printOptions horizontalCentered="1"/>
  <pageMargins left="0.7480314960629921" right="0.7480314960629921" top="0.5905511811023623" bottom="0.5905511811023623" header="0.31496062992125984" footer="0.5118110236220472"/>
  <pageSetup horizontalDpi="300" verticalDpi="300" orientation="landscape" paperSize="8" scale="1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 Lbs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Wilkins</dc:creator>
  <cp:keywords/>
  <dc:description/>
  <cp:lastModifiedBy>Wilkins</cp:lastModifiedBy>
  <cp:lastPrinted>2000-10-17T07:39:29Z</cp:lastPrinted>
  <dcterms:created xsi:type="dcterms:W3CDTF">2000-10-12T01:15:32Z</dcterms:created>
  <dcterms:modified xsi:type="dcterms:W3CDTF">2000-10-17T07:53:54Z</dcterms:modified>
  <cp:category/>
  <cp:version/>
  <cp:contentType/>
  <cp:contentStatus/>
</cp:coreProperties>
</file>